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-1不含异地支行" sheetId="7" r:id="rId1"/>
    <sheet name="附件1-2沙县支行" sheetId="2" r:id="rId2"/>
    <sheet name="附件1-3永安支行" sheetId="4" r:id="rId3"/>
  </sheets>
  <calcPr calcId="144525"/>
</workbook>
</file>

<file path=xl/sharedStrings.xml><?xml version="1.0" encoding="utf-8"?>
<sst xmlns="http://schemas.openxmlformats.org/spreadsheetml/2006/main" count="144" uniqueCount="73">
  <si>
    <t>附件1-1</t>
  </si>
  <si>
    <t>三明农商银行人民币存款利率执行表（不含异地支行）</t>
  </si>
  <si>
    <t>执行日期：2024年8月3日起</t>
  </si>
  <si>
    <t>单位：年利率%</t>
  </si>
  <si>
    <t>项目</t>
  </si>
  <si>
    <t>基准利率</t>
  </si>
  <si>
    <t>利率执行情况</t>
  </si>
  <si>
    <t>备注</t>
  </si>
  <si>
    <t>加基点数</t>
  </si>
  <si>
    <t>执行利率</t>
  </si>
  <si>
    <t>一、活期储蓄存款</t>
  </si>
  <si>
    <t xml:space="preserve">    活期对公存款</t>
  </si>
  <si>
    <t>二、定期存款</t>
  </si>
  <si>
    <t>（一）整存整取</t>
  </si>
  <si>
    <t>  三个月（储蓄）</t>
  </si>
  <si>
    <t xml:space="preserve">    半年（储蓄）</t>
  </si>
  <si>
    <t>  一年（储蓄）</t>
  </si>
  <si>
    <t>10万元以下</t>
  </si>
  <si>
    <t>10万元（含）以上、幸福晚年</t>
  </si>
  <si>
    <t>   二年（储蓄）</t>
  </si>
  <si>
    <t>   三年（储蓄）</t>
  </si>
  <si>
    <t>10万元（含）以上</t>
  </si>
  <si>
    <t xml:space="preserve">  五年（储蓄）</t>
  </si>
  <si>
    <t xml:space="preserve"> 三个月（对公）</t>
  </si>
  <si>
    <t>  半年（对公）</t>
  </si>
  <si>
    <t>  一年（对公）</t>
  </si>
  <si>
    <t>  二年（对公）</t>
  </si>
  <si>
    <t>  三年（对公）</t>
  </si>
  <si>
    <t>  五年（对公）</t>
  </si>
  <si>
    <t>（二）零存整取、整存零取、存本取息</t>
  </si>
  <si>
    <t xml:space="preserve">        一年</t>
  </si>
  <si>
    <t xml:space="preserve">        三年</t>
  </si>
  <si>
    <t>（三）定活两便</t>
  </si>
  <si>
    <t>按一年以内定期整存整取同档次利率打六折执行</t>
  </si>
  <si>
    <t>按上浮后一年以内定期整存整取同档次利率打六折执行</t>
  </si>
  <si>
    <t>三、协定存款</t>
  </si>
  <si>
    <t>四、通知存款</t>
  </si>
  <si>
    <t>    一天</t>
  </si>
  <si>
    <t>     七天</t>
  </si>
  <si>
    <t>五、保证金存款</t>
  </si>
  <si>
    <t>一年期及以下定期按相应档次基准利率执行，二年期及以上定期按相应档次实际利率执行。</t>
  </si>
  <si>
    <t>附件1-2</t>
  </si>
  <si>
    <t>三明农商银行人民币存款利率执行表（沙县支行）</t>
  </si>
  <si>
    <t>“幸福晚年”、10万元（含）以上</t>
  </si>
  <si>
    <t>   半年（储蓄）</t>
  </si>
  <si>
    <t>   一年（储蓄）</t>
  </si>
  <si>
    <t xml:space="preserve">   二年（储蓄）</t>
  </si>
  <si>
    <t xml:space="preserve">   三年（储蓄） </t>
  </si>
  <si>
    <t xml:space="preserve">   五年（储蓄）</t>
  </si>
  <si>
    <t> 三个月（对公）</t>
  </si>
  <si>
    <t>   半年（对公）</t>
  </si>
  <si>
    <t xml:space="preserve">   一年（对公） </t>
  </si>
  <si>
    <t>   二年（对公）</t>
  </si>
  <si>
    <t>   三年（对公）</t>
  </si>
  <si>
    <t>一年</t>
  </si>
  <si>
    <t>三年</t>
  </si>
  <si>
    <t>按加点后一年以内定期整存整取同档次利率打六折执行</t>
  </si>
  <si>
    <t>一天</t>
  </si>
  <si>
    <t>七天</t>
  </si>
  <si>
    <t>（一）活期存款</t>
  </si>
  <si>
    <t>（二）定期存款</t>
  </si>
  <si>
    <t xml:space="preserve"> 一天</t>
  </si>
  <si>
    <t>三个月</t>
  </si>
  <si>
    <t>半年</t>
  </si>
  <si>
    <t>二年</t>
  </si>
  <si>
    <t>五年</t>
  </si>
  <si>
    <t>附件1-3</t>
  </si>
  <si>
    <t>三明农商银行人民币存款利率执行表（永安支行）</t>
  </si>
  <si>
    <t>6-7星级客户</t>
  </si>
  <si>
    <t>“幸福晚年”且5万元（含）以上、6-7星级客户</t>
  </si>
  <si>
    <t>一年期及以下按相应档次存款基准利率执行，二年期及以上定期按相应档次实际利率执行。</t>
  </si>
  <si>
    <t>六、公共资源类存款</t>
  </si>
  <si>
    <t>按各档次存款基准利率最高加30个基点执行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</si>
</sst>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rgb="FF000000"/>
      <name val="黑体"/>
      <charset val="134"/>
    </font>
    <font>
      <sz val="16"/>
      <color theme="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6"/>
      <name val="黑体"/>
      <charset val="134"/>
    </font>
    <font>
      <sz val="10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0" fontId="5" fillId="2" borderId="11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2" fillId="0" borderId="0" xfId="0" applyFont="1" applyAlignment="1"/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>
      <alignment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49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J10" sqref="J10"/>
    </sheetView>
  </sheetViews>
  <sheetFormatPr defaultColWidth="9" defaultRowHeight="13.5" outlineLevelCol="6"/>
  <cols>
    <col min="1" max="1" width="24.75" customWidth="1"/>
    <col min="2" max="2" width="15.125" customWidth="1"/>
    <col min="3" max="3" width="13.375" style="1" customWidth="1"/>
    <col min="4" max="4" width="15.75" style="1" customWidth="1"/>
    <col min="5" max="5" width="29.75" customWidth="1"/>
  </cols>
  <sheetData>
    <row r="1" ht="18.75" spans="1:5">
      <c r="A1" s="87" t="s">
        <v>0</v>
      </c>
      <c r="B1" s="38"/>
      <c r="C1" s="40"/>
      <c r="D1" s="40"/>
      <c r="E1" s="38"/>
    </row>
    <row r="2" ht="20.25" spans="1:5">
      <c r="A2" s="41" t="s">
        <v>1</v>
      </c>
      <c r="B2" s="41"/>
      <c r="C2" s="41"/>
      <c r="D2" s="41"/>
      <c r="E2" s="41"/>
    </row>
    <row r="3" spans="1:5">
      <c r="A3" s="88"/>
      <c r="B3" s="43" t="s">
        <v>2</v>
      </c>
      <c r="C3" s="42"/>
      <c r="D3" s="42"/>
      <c r="E3" s="89" t="s">
        <v>3</v>
      </c>
    </row>
    <row r="4" spans="1:5">
      <c r="A4" s="90" t="s">
        <v>4</v>
      </c>
      <c r="B4" s="91" t="s">
        <v>5</v>
      </c>
      <c r="C4" s="52" t="s">
        <v>6</v>
      </c>
      <c r="D4" s="52"/>
      <c r="E4" s="10" t="s">
        <v>7</v>
      </c>
    </row>
    <row r="5" ht="14.25" spans="1:5">
      <c r="A5" s="90"/>
      <c r="B5" s="91"/>
      <c r="C5" s="52" t="s">
        <v>8</v>
      </c>
      <c r="D5" s="52" t="s">
        <v>9</v>
      </c>
      <c r="E5" s="53"/>
    </row>
    <row r="6" s="37" customFormat="1" ht="14.25" customHeight="1" spans="1:5">
      <c r="A6" s="92" t="s">
        <v>10</v>
      </c>
      <c r="B6" s="67">
        <v>0.35</v>
      </c>
      <c r="C6" s="33">
        <v>-20</v>
      </c>
      <c r="D6" s="93">
        <f>C6/100+B6</f>
        <v>0.15</v>
      </c>
      <c r="E6" s="23"/>
    </row>
    <row r="7" s="37" customFormat="1" ht="14.25" customHeight="1" spans="1:5">
      <c r="A7" s="92" t="s">
        <v>11</v>
      </c>
      <c r="B7" s="67">
        <v>0.35</v>
      </c>
      <c r="C7" s="33">
        <v>-20</v>
      </c>
      <c r="D7" s="93">
        <f>C7/100+B7</f>
        <v>0.15</v>
      </c>
      <c r="E7" s="33"/>
    </row>
    <row r="8" s="37" customFormat="1" spans="1:5">
      <c r="A8" s="92" t="s">
        <v>12</v>
      </c>
      <c r="B8" s="67"/>
      <c r="C8" s="33"/>
      <c r="D8" s="93"/>
      <c r="E8" s="33"/>
    </row>
    <row r="9" s="37" customFormat="1" spans="1:5">
      <c r="A9" s="92" t="s">
        <v>13</v>
      </c>
      <c r="B9" s="67"/>
      <c r="C9" s="57"/>
      <c r="D9" s="93"/>
      <c r="E9" s="16"/>
    </row>
    <row r="10" s="37" customFormat="1" ht="14.25" customHeight="1" spans="1:7">
      <c r="A10" s="67" t="s">
        <v>14</v>
      </c>
      <c r="B10" s="67">
        <v>1.1</v>
      </c>
      <c r="C10" s="33">
        <v>45</v>
      </c>
      <c r="D10" s="93">
        <v>1.55</v>
      </c>
      <c r="E10" s="33"/>
      <c r="G10" s="94"/>
    </row>
    <row r="11" s="37" customFormat="1" ht="14.25" customHeight="1" spans="1:7">
      <c r="A11" s="57" t="s">
        <v>15</v>
      </c>
      <c r="B11" s="57">
        <v>1.3</v>
      </c>
      <c r="C11" s="33">
        <v>45</v>
      </c>
      <c r="D11" s="93">
        <v>1.75</v>
      </c>
      <c r="E11" s="33"/>
      <c r="G11" s="94"/>
    </row>
    <row r="12" s="37" customFormat="1" ht="14.25" customHeight="1" spans="1:7">
      <c r="A12" s="61" t="s">
        <v>16</v>
      </c>
      <c r="B12" s="61">
        <v>1.5</v>
      </c>
      <c r="C12" s="33">
        <v>35</v>
      </c>
      <c r="D12" s="93">
        <v>1.85</v>
      </c>
      <c r="E12" s="33" t="s">
        <v>17</v>
      </c>
      <c r="G12" s="94"/>
    </row>
    <row r="13" s="37" customFormat="1" ht="14.25" customHeight="1" spans="1:7">
      <c r="A13" s="64"/>
      <c r="B13" s="64"/>
      <c r="C13" s="33">
        <v>45</v>
      </c>
      <c r="D13" s="93">
        <v>1.95</v>
      </c>
      <c r="E13" s="33" t="s">
        <v>18</v>
      </c>
      <c r="G13" s="94"/>
    </row>
    <row r="14" s="37" customFormat="1" ht="14.25" customHeight="1" spans="1:7">
      <c r="A14" s="57" t="s">
        <v>19</v>
      </c>
      <c r="B14" s="57">
        <v>2.1</v>
      </c>
      <c r="C14" s="23">
        <v>-5</v>
      </c>
      <c r="D14" s="93">
        <f>C14/100+B14</f>
        <v>2.05</v>
      </c>
      <c r="E14" s="33"/>
      <c r="G14" s="94"/>
    </row>
    <row r="15" s="37" customFormat="1" ht="14.25" customHeight="1" spans="1:7">
      <c r="A15" s="57" t="s">
        <v>20</v>
      </c>
      <c r="B15" s="57">
        <v>2.75</v>
      </c>
      <c r="C15" s="23">
        <v>-35</v>
      </c>
      <c r="D15" s="95">
        <f>C15/100+B15</f>
        <v>2.4</v>
      </c>
      <c r="E15" s="33" t="s">
        <v>17</v>
      </c>
      <c r="G15" s="94"/>
    </row>
    <row r="16" s="37" customFormat="1" ht="14.25" customHeight="1" spans="1:7">
      <c r="A16" s="57"/>
      <c r="B16" s="57"/>
      <c r="C16" s="23">
        <v>-30</v>
      </c>
      <c r="D16" s="95">
        <f>C16/100+B15</f>
        <v>2.45</v>
      </c>
      <c r="E16" s="33" t="s">
        <v>21</v>
      </c>
      <c r="G16" s="94"/>
    </row>
    <row r="17" s="37" customFormat="1" ht="14.25" customHeight="1" spans="1:7">
      <c r="A17" s="57" t="s">
        <v>22</v>
      </c>
      <c r="B17" s="57">
        <v>3.25</v>
      </c>
      <c r="C17" s="23">
        <v>-85</v>
      </c>
      <c r="D17" s="95">
        <f>C17/100+B17</f>
        <v>2.4</v>
      </c>
      <c r="E17" s="33" t="s">
        <v>17</v>
      </c>
      <c r="G17" s="94"/>
    </row>
    <row r="18" s="37" customFormat="1" ht="14.25" customHeight="1" spans="1:7">
      <c r="A18" s="57"/>
      <c r="B18" s="57"/>
      <c r="C18" s="23">
        <v>-80</v>
      </c>
      <c r="D18" s="95">
        <f>C18/100+B17</f>
        <v>2.45</v>
      </c>
      <c r="E18" s="33" t="s">
        <v>21</v>
      </c>
      <c r="G18" s="94"/>
    </row>
    <row r="19" s="37" customFormat="1" ht="14.25" customHeight="1" spans="1:7">
      <c r="A19" s="67" t="s">
        <v>23</v>
      </c>
      <c r="B19" s="67">
        <v>1.1</v>
      </c>
      <c r="C19" s="23">
        <v>45</v>
      </c>
      <c r="D19" s="93">
        <v>1.55</v>
      </c>
      <c r="E19" s="33"/>
      <c r="G19" s="94"/>
    </row>
    <row r="20" s="37" customFormat="1" ht="14.25" customHeight="1" spans="1:7">
      <c r="A20" s="57" t="s">
        <v>24</v>
      </c>
      <c r="B20" s="57">
        <v>1.3</v>
      </c>
      <c r="C20" s="23">
        <v>45</v>
      </c>
      <c r="D20" s="93">
        <v>1.75</v>
      </c>
      <c r="E20" s="33"/>
      <c r="G20" s="94"/>
    </row>
    <row r="21" s="37" customFormat="1" spans="1:7">
      <c r="A21" s="57" t="s">
        <v>25</v>
      </c>
      <c r="B21" s="57">
        <v>1.5</v>
      </c>
      <c r="C21" s="23">
        <v>30</v>
      </c>
      <c r="D21" s="93">
        <f>C21/100+B21</f>
        <v>1.8</v>
      </c>
      <c r="E21" s="33"/>
      <c r="G21" s="94"/>
    </row>
    <row r="22" s="37" customFormat="1" spans="1:7">
      <c r="A22" s="57" t="s">
        <v>26</v>
      </c>
      <c r="B22" s="57">
        <v>2.1</v>
      </c>
      <c r="C22" s="23">
        <v>-10</v>
      </c>
      <c r="D22" s="93">
        <f>C22/100+B22</f>
        <v>2</v>
      </c>
      <c r="E22" s="33"/>
      <c r="G22" s="94"/>
    </row>
    <row r="23" s="37" customFormat="1" spans="1:7">
      <c r="A23" s="57" t="s">
        <v>27</v>
      </c>
      <c r="B23" s="57">
        <v>2.75</v>
      </c>
      <c r="C23" s="17">
        <v>-45</v>
      </c>
      <c r="D23" s="93">
        <f>C23/100+B23</f>
        <v>2.3</v>
      </c>
      <c r="E23" s="33"/>
      <c r="G23" s="94"/>
    </row>
    <row r="24" s="37" customFormat="1" spans="1:7">
      <c r="A24" s="57" t="s">
        <v>28</v>
      </c>
      <c r="B24" s="57">
        <v>3.25</v>
      </c>
      <c r="C24" s="17">
        <v>-95</v>
      </c>
      <c r="D24" s="93">
        <f>C24/100+B24</f>
        <v>2.3</v>
      </c>
      <c r="E24" s="33"/>
      <c r="G24" s="94"/>
    </row>
    <row r="25" s="37" customFormat="1" ht="27" spans="1:7">
      <c r="A25" s="96" t="s">
        <v>29</v>
      </c>
      <c r="B25" s="57"/>
      <c r="C25" s="97"/>
      <c r="D25" s="98"/>
      <c r="E25" s="65"/>
      <c r="G25" s="94"/>
    </row>
    <row r="26" s="37" customFormat="1" ht="14.25" customHeight="1" spans="1:7">
      <c r="A26" s="99" t="s">
        <v>30</v>
      </c>
      <c r="B26" s="67">
        <v>1.1</v>
      </c>
      <c r="C26" s="33">
        <v>33</v>
      </c>
      <c r="D26" s="33">
        <f>C26/100+B26</f>
        <v>1.43</v>
      </c>
      <c r="E26" s="68"/>
      <c r="G26" s="94"/>
    </row>
    <row r="27" s="37" customFormat="1" ht="14.25" customHeight="1" spans="1:7">
      <c r="A27" s="92" t="s">
        <v>31</v>
      </c>
      <c r="B27" s="67">
        <v>1.3</v>
      </c>
      <c r="C27" s="33">
        <v>39</v>
      </c>
      <c r="D27" s="33">
        <f>C27/100+B27</f>
        <v>1.69</v>
      </c>
      <c r="E27" s="68"/>
      <c r="G27" s="94"/>
    </row>
    <row r="28" s="37" customFormat="1" ht="40.5" spans="1:7">
      <c r="A28" s="99" t="s">
        <v>32</v>
      </c>
      <c r="B28" s="92" t="s">
        <v>33</v>
      </c>
      <c r="C28" s="57"/>
      <c r="D28" s="100" t="s">
        <v>34</v>
      </c>
      <c r="E28" s="68"/>
      <c r="G28" s="94"/>
    </row>
    <row r="29" s="37" customFormat="1" spans="1:7">
      <c r="A29" s="92" t="s">
        <v>35</v>
      </c>
      <c r="B29" s="67">
        <v>1.15</v>
      </c>
      <c r="C29" s="33">
        <v>10</v>
      </c>
      <c r="D29" s="33">
        <f>C29/100+B29</f>
        <v>1.25</v>
      </c>
      <c r="E29" s="68"/>
      <c r="G29" s="94"/>
    </row>
    <row r="30" s="37" customFormat="1" spans="1:7">
      <c r="A30" s="92" t="s">
        <v>36</v>
      </c>
      <c r="B30" s="67"/>
      <c r="C30" s="33"/>
      <c r="D30" s="33"/>
      <c r="E30" s="68"/>
      <c r="G30" s="94"/>
    </row>
    <row r="31" s="37" customFormat="1" ht="14.25" customHeight="1" spans="1:7">
      <c r="A31" s="92" t="s">
        <v>37</v>
      </c>
      <c r="B31" s="67">
        <v>0.8</v>
      </c>
      <c r="C31" s="33">
        <v>0</v>
      </c>
      <c r="D31" s="33">
        <f>C31/100+B31</f>
        <v>0.8</v>
      </c>
      <c r="E31" s="68"/>
      <c r="G31" s="94"/>
    </row>
    <row r="32" s="37" customFormat="1" ht="14.25" customHeight="1" spans="1:7">
      <c r="A32" s="92" t="s">
        <v>38</v>
      </c>
      <c r="B32" s="67">
        <v>1.35</v>
      </c>
      <c r="C32" s="33">
        <v>0</v>
      </c>
      <c r="D32" s="33">
        <f>C32/100+B32</f>
        <v>1.35</v>
      </c>
      <c r="E32" s="68"/>
      <c r="G32" s="94"/>
    </row>
    <row r="33" s="37" customFormat="1" ht="46.5" customHeight="1" spans="1:5">
      <c r="A33" s="101" t="s">
        <v>39</v>
      </c>
      <c r="B33" s="102" t="s">
        <v>40</v>
      </c>
      <c r="C33" s="102"/>
      <c r="D33" s="102"/>
      <c r="E33" s="68"/>
    </row>
  </sheetData>
  <mergeCells count="12">
    <mergeCell ref="A2:E2"/>
    <mergeCell ref="B3:D3"/>
    <mergeCell ref="C4:D4"/>
    <mergeCell ref="B33:D33"/>
    <mergeCell ref="A4:A5"/>
    <mergeCell ref="A12:A13"/>
    <mergeCell ref="A15:A16"/>
    <mergeCell ref="A17:A18"/>
    <mergeCell ref="B4:B5"/>
    <mergeCell ref="B12:B13"/>
    <mergeCell ref="B15:B16"/>
    <mergeCell ref="B17:B18"/>
  </mergeCells>
  <pageMargins left="0.511811023622047" right="0.511811023622047" top="0.748031496062992" bottom="0.551181102362205" header="0.31496062992126" footer="0.31496062992126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workbookViewId="0">
      <selection activeCell="B6" sqref="A4:A5 B6:B7"/>
    </sheetView>
  </sheetViews>
  <sheetFormatPr defaultColWidth="9" defaultRowHeight="13.5" outlineLevelCol="4"/>
  <cols>
    <col min="1" max="1" width="25.875" customWidth="1"/>
    <col min="2" max="2" width="16.625" customWidth="1"/>
    <col min="3" max="4" width="16.625" style="1" customWidth="1"/>
    <col min="5" max="5" width="27.875" customWidth="1"/>
  </cols>
  <sheetData>
    <row r="1" ht="18.75" spans="1:5">
      <c r="A1" s="2" t="s">
        <v>41</v>
      </c>
      <c r="B1" s="38"/>
      <c r="C1" s="39"/>
      <c r="D1" s="40"/>
      <c r="E1" s="38"/>
    </row>
    <row r="2" ht="20.25" spans="1:5">
      <c r="A2" s="41" t="s">
        <v>42</v>
      </c>
      <c r="B2" s="41"/>
      <c r="C2" s="41"/>
      <c r="D2" s="41"/>
      <c r="E2" s="41"/>
    </row>
    <row r="3" ht="20.25" customHeight="1" spans="1:5">
      <c r="A3" s="42"/>
      <c r="B3" s="43" t="s">
        <v>2</v>
      </c>
      <c r="C3" s="42"/>
      <c r="D3" s="42"/>
      <c r="E3" s="44" t="s">
        <v>3</v>
      </c>
    </row>
    <row r="4" ht="20.1" customHeight="1" spans="1:5">
      <c r="A4" s="45" t="s">
        <v>4</v>
      </c>
      <c r="B4" s="46" t="s">
        <v>5</v>
      </c>
      <c r="C4" s="47" t="s">
        <v>6</v>
      </c>
      <c r="D4" s="48"/>
      <c r="E4" s="49" t="s">
        <v>7</v>
      </c>
    </row>
    <row r="5" ht="20.1" customHeight="1" spans="1:5">
      <c r="A5" s="50"/>
      <c r="B5" s="51"/>
      <c r="C5" s="52" t="s">
        <v>8</v>
      </c>
      <c r="D5" s="52" t="s">
        <v>9</v>
      </c>
      <c r="E5" s="53"/>
    </row>
    <row r="6" s="37" customFormat="1" ht="20.1" customHeight="1" spans="1:5">
      <c r="A6" s="54" t="s">
        <v>10</v>
      </c>
      <c r="B6" s="55">
        <v>0.35</v>
      </c>
      <c r="C6" s="23">
        <v>-20</v>
      </c>
      <c r="D6" s="33">
        <f>C6/100+B6</f>
        <v>0.15</v>
      </c>
      <c r="E6" s="23"/>
    </row>
    <row r="7" s="37" customFormat="1" ht="20.1" customHeight="1" spans="1:5">
      <c r="A7" s="54" t="s">
        <v>11</v>
      </c>
      <c r="B7" s="55">
        <v>0.35</v>
      </c>
      <c r="C7" s="23">
        <v>-20</v>
      </c>
      <c r="D7" s="33">
        <f>C7/100+B7</f>
        <v>0.15</v>
      </c>
      <c r="E7" s="33"/>
    </row>
    <row r="8" s="37" customFormat="1" ht="20.1" customHeight="1" spans="1:5">
      <c r="A8" s="54" t="s">
        <v>12</v>
      </c>
      <c r="B8" s="55"/>
      <c r="C8" s="33"/>
      <c r="D8" s="56"/>
      <c r="E8" s="33"/>
    </row>
    <row r="9" s="37" customFormat="1" ht="20.1" customHeight="1" spans="1:5">
      <c r="A9" s="54" t="s">
        <v>13</v>
      </c>
      <c r="B9" s="55"/>
      <c r="C9" s="57"/>
      <c r="D9" s="57"/>
      <c r="E9" s="16"/>
    </row>
    <row r="10" s="37" customFormat="1" ht="20.1" customHeight="1" spans="1:5">
      <c r="A10" s="58" t="s">
        <v>14</v>
      </c>
      <c r="B10" s="58">
        <v>1.1</v>
      </c>
      <c r="C10" s="17">
        <v>30</v>
      </c>
      <c r="D10" s="33">
        <f>C10/100+B10</f>
        <v>1.4</v>
      </c>
      <c r="E10" s="33"/>
    </row>
    <row r="11" s="37" customFormat="1" ht="20.1" customHeight="1" spans="1:5">
      <c r="A11" s="59"/>
      <c r="B11" s="59"/>
      <c r="C11" s="17">
        <v>45</v>
      </c>
      <c r="D11" s="57">
        <v>1.55</v>
      </c>
      <c r="E11" s="60" t="s">
        <v>43</v>
      </c>
    </row>
    <row r="12" s="37" customFormat="1" ht="20.1" customHeight="1" spans="1:5">
      <c r="A12" s="61" t="s">
        <v>44</v>
      </c>
      <c r="B12" s="61">
        <v>1.3</v>
      </c>
      <c r="C12" s="17">
        <v>30</v>
      </c>
      <c r="D12" s="57">
        <f>B12+C12/100</f>
        <v>1.6</v>
      </c>
      <c r="E12" s="62"/>
    </row>
    <row r="13" s="37" customFormat="1" ht="20.1" customHeight="1" spans="1:5">
      <c r="A13" s="63"/>
      <c r="B13" s="63"/>
      <c r="C13" s="17">
        <v>45</v>
      </c>
      <c r="D13" s="57">
        <f>C13/100+B12</f>
        <v>1.75</v>
      </c>
      <c r="E13" s="60" t="s">
        <v>43</v>
      </c>
    </row>
    <row r="14" s="37" customFormat="1" ht="20.1" customHeight="1" spans="1:5">
      <c r="A14" s="61" t="s">
        <v>45</v>
      </c>
      <c r="B14" s="61">
        <v>1.5</v>
      </c>
      <c r="C14" s="17">
        <v>35</v>
      </c>
      <c r="D14" s="57">
        <f>C14/100+B14</f>
        <v>1.85</v>
      </c>
      <c r="E14" s="62"/>
    </row>
    <row r="15" s="37" customFormat="1" ht="20.1" customHeight="1" spans="1:5">
      <c r="A15" s="63"/>
      <c r="B15" s="63"/>
      <c r="C15" s="17">
        <v>40</v>
      </c>
      <c r="D15" s="57">
        <f>C15/100+B14</f>
        <v>1.9</v>
      </c>
      <c r="E15" s="60" t="s">
        <v>43</v>
      </c>
    </row>
    <row r="16" s="37" customFormat="1" ht="20.1" customHeight="1" spans="1:5">
      <c r="A16" s="61" t="s">
        <v>46</v>
      </c>
      <c r="B16" s="61">
        <v>2.1</v>
      </c>
      <c r="C16" s="17">
        <v>-10</v>
      </c>
      <c r="D16" s="17">
        <f>C16/100+B16</f>
        <v>2</v>
      </c>
      <c r="E16" s="60"/>
    </row>
    <row r="17" s="37" customFormat="1" ht="20.1" customHeight="1" spans="1:5">
      <c r="A17" s="63"/>
      <c r="B17" s="63"/>
      <c r="C17" s="17">
        <v>0</v>
      </c>
      <c r="D17" s="57">
        <f>C17/100+B16</f>
        <v>2.1</v>
      </c>
      <c r="E17" s="60" t="s">
        <v>43</v>
      </c>
    </row>
    <row r="18" s="37" customFormat="1" ht="20.1" customHeight="1" spans="1:5">
      <c r="A18" s="61" t="s">
        <v>47</v>
      </c>
      <c r="B18" s="61">
        <v>2.75</v>
      </c>
      <c r="C18" s="17">
        <v>-45</v>
      </c>
      <c r="D18" s="17">
        <f>C18/100+B18</f>
        <v>2.3</v>
      </c>
      <c r="E18" s="62"/>
    </row>
    <row r="19" s="37" customFormat="1" ht="20.1" customHeight="1" spans="1:5">
      <c r="A19" s="64"/>
      <c r="B19" s="63"/>
      <c r="C19" s="17">
        <v>-35</v>
      </c>
      <c r="D19" s="17">
        <f>C19/100+B18</f>
        <v>2.4</v>
      </c>
      <c r="E19" s="60" t="s">
        <v>43</v>
      </c>
    </row>
    <row r="20" s="37" customFormat="1" ht="20.1" customHeight="1" spans="1:5">
      <c r="A20" s="61" t="s">
        <v>48</v>
      </c>
      <c r="B20" s="61">
        <v>3.25</v>
      </c>
      <c r="C20" s="17">
        <v>-95</v>
      </c>
      <c r="D20" s="57">
        <f>C20/100+B20</f>
        <v>2.3</v>
      </c>
      <c r="E20" s="62"/>
    </row>
    <row r="21" s="37" customFormat="1" ht="20.1" customHeight="1" spans="1:5">
      <c r="A21" s="63"/>
      <c r="B21" s="63"/>
      <c r="C21" s="17">
        <v>-85</v>
      </c>
      <c r="D21" s="57">
        <f>C21/100+B20</f>
        <v>2.4</v>
      </c>
      <c r="E21" s="60" t="s">
        <v>43</v>
      </c>
    </row>
    <row r="22" s="37" customFormat="1" ht="20.1" customHeight="1" spans="1:5">
      <c r="A22" s="58" t="s">
        <v>49</v>
      </c>
      <c r="B22" s="58">
        <v>1.1</v>
      </c>
      <c r="C22" s="17">
        <v>20</v>
      </c>
      <c r="D22" s="57">
        <f>C22/100+B22</f>
        <v>1.3</v>
      </c>
      <c r="E22" s="33"/>
    </row>
    <row r="23" s="37" customFormat="1" ht="20.1" customHeight="1" spans="1:5">
      <c r="A23" s="61" t="s">
        <v>50</v>
      </c>
      <c r="B23" s="61">
        <v>1.3</v>
      </c>
      <c r="C23" s="33">
        <v>20</v>
      </c>
      <c r="D23" s="57">
        <f t="shared" ref="D23:D27" si="0">C23/100+B23</f>
        <v>1.5</v>
      </c>
      <c r="E23" s="33"/>
    </row>
    <row r="24" s="37" customFormat="1" ht="20.1" customHeight="1" spans="1:5">
      <c r="A24" s="61" t="s">
        <v>51</v>
      </c>
      <c r="B24" s="61">
        <v>1.5</v>
      </c>
      <c r="C24" s="17">
        <v>25</v>
      </c>
      <c r="D24" s="57">
        <f t="shared" si="0"/>
        <v>1.75</v>
      </c>
      <c r="E24" s="33"/>
    </row>
    <row r="25" s="37" customFormat="1" ht="20.1" customHeight="1" spans="1:5">
      <c r="A25" s="61" t="s">
        <v>52</v>
      </c>
      <c r="B25" s="61">
        <v>2.1</v>
      </c>
      <c r="C25" s="17">
        <v>-10</v>
      </c>
      <c r="D25" s="57">
        <f t="shared" si="0"/>
        <v>2</v>
      </c>
      <c r="E25" s="33"/>
    </row>
    <row r="26" s="37" customFormat="1" ht="20.1" customHeight="1" spans="1:5">
      <c r="A26" s="57" t="s">
        <v>53</v>
      </c>
      <c r="B26" s="57">
        <v>2.75</v>
      </c>
      <c r="C26" s="17">
        <v>-45</v>
      </c>
      <c r="D26" s="57">
        <f t="shared" si="0"/>
        <v>2.3</v>
      </c>
      <c r="E26" s="33"/>
    </row>
    <row r="27" s="37" customFormat="1" ht="20.1" customHeight="1" spans="1:5">
      <c r="A27" s="57" t="s">
        <v>28</v>
      </c>
      <c r="B27" s="57">
        <v>3.25</v>
      </c>
      <c r="C27" s="17">
        <v>-95</v>
      </c>
      <c r="D27" s="57">
        <f t="shared" si="0"/>
        <v>2.3</v>
      </c>
      <c r="E27" s="33"/>
    </row>
    <row r="28" s="37" customFormat="1" ht="37.5" customHeight="1" spans="1:5">
      <c r="A28" s="57" t="s">
        <v>29</v>
      </c>
      <c r="B28" s="57"/>
      <c r="C28" s="57"/>
      <c r="D28" s="57"/>
      <c r="E28" s="65"/>
    </row>
    <row r="29" s="37" customFormat="1" ht="20.1" customHeight="1" spans="1:5">
      <c r="A29" s="66" t="s">
        <v>54</v>
      </c>
      <c r="B29" s="67">
        <v>1.1</v>
      </c>
      <c r="C29" s="33">
        <v>30</v>
      </c>
      <c r="D29" s="33">
        <f>C29/100+B29</f>
        <v>1.4</v>
      </c>
      <c r="E29" s="68"/>
    </row>
    <row r="30" s="37" customFormat="1" ht="20.1" customHeight="1" spans="1:5">
      <c r="A30" s="69" t="s">
        <v>55</v>
      </c>
      <c r="B30" s="55">
        <v>1.3</v>
      </c>
      <c r="C30" s="33">
        <v>30</v>
      </c>
      <c r="D30" s="33">
        <f>C30/100+B30</f>
        <v>1.6</v>
      </c>
      <c r="E30" s="68"/>
    </row>
    <row r="31" s="37" customFormat="1" ht="51" customHeight="1" spans="1:5">
      <c r="A31" s="70" t="s">
        <v>32</v>
      </c>
      <c r="B31" s="71" t="s">
        <v>33</v>
      </c>
      <c r="C31" s="72"/>
      <c r="D31" s="73" t="s">
        <v>56</v>
      </c>
      <c r="E31" s="74"/>
    </row>
    <row r="32" s="37" customFormat="1" ht="20.1" customHeight="1" spans="1:5">
      <c r="A32" s="75" t="s">
        <v>35</v>
      </c>
      <c r="B32" s="76">
        <v>1.15</v>
      </c>
      <c r="C32" s="77"/>
      <c r="D32" s="77">
        <v>1.15</v>
      </c>
      <c r="E32" s="78"/>
    </row>
    <row r="33" s="37" customFormat="1" ht="20.1" customHeight="1" spans="1:5">
      <c r="A33" s="75" t="s">
        <v>36</v>
      </c>
      <c r="B33" s="76"/>
      <c r="C33" s="79"/>
      <c r="D33" s="79"/>
      <c r="E33" s="78"/>
    </row>
    <row r="34" s="37" customFormat="1" ht="20.1" customHeight="1" spans="1:5">
      <c r="A34" s="80" t="s">
        <v>57</v>
      </c>
      <c r="B34" s="76">
        <v>0.8</v>
      </c>
      <c r="C34" s="79"/>
      <c r="D34" s="79">
        <v>0.8</v>
      </c>
      <c r="E34" s="78"/>
    </row>
    <row r="35" s="37" customFormat="1" ht="20.1" customHeight="1" spans="1:5">
      <c r="A35" s="80" t="s">
        <v>58</v>
      </c>
      <c r="B35" s="76">
        <v>1.35</v>
      </c>
      <c r="C35" s="79"/>
      <c r="D35" s="79">
        <v>1.35</v>
      </c>
      <c r="E35" s="78"/>
    </row>
    <row r="36" s="37" customFormat="1" ht="20.1" customHeight="1" spans="1:5">
      <c r="A36" s="81" t="s">
        <v>39</v>
      </c>
      <c r="B36" s="78"/>
      <c r="C36" s="79"/>
      <c r="D36" s="82"/>
      <c r="E36" s="78"/>
    </row>
    <row r="37" s="37" customFormat="1" ht="20.1" customHeight="1" spans="1:5">
      <c r="A37" s="83" t="s">
        <v>59</v>
      </c>
      <c r="B37" s="83">
        <v>0.35</v>
      </c>
      <c r="C37" s="79">
        <v>-20</v>
      </c>
      <c r="D37" s="79">
        <f>C37/100+B37</f>
        <v>0.15</v>
      </c>
      <c r="E37" s="78"/>
    </row>
    <row r="38" s="37" customFormat="1" ht="20.1" customHeight="1" spans="1:5">
      <c r="A38" s="20" t="s">
        <v>60</v>
      </c>
      <c r="B38" s="84"/>
      <c r="C38" s="85"/>
      <c r="D38" s="86"/>
      <c r="E38" s="84"/>
    </row>
    <row r="39" s="37" customFormat="1" ht="20.1" customHeight="1" spans="1:5">
      <c r="A39" s="59" t="s">
        <v>61</v>
      </c>
      <c r="B39" s="55">
        <v>0.8</v>
      </c>
      <c r="C39" s="33"/>
      <c r="D39" s="33">
        <v>0.8</v>
      </c>
      <c r="E39" s="68"/>
    </row>
    <row r="40" s="37" customFormat="1" ht="20.1" customHeight="1" spans="1:5">
      <c r="A40" s="59" t="s">
        <v>58</v>
      </c>
      <c r="B40" s="55">
        <v>1.35</v>
      </c>
      <c r="C40" s="33"/>
      <c r="D40" s="33">
        <v>1.35</v>
      </c>
      <c r="E40" s="68"/>
    </row>
    <row r="41" s="37" customFormat="1" ht="20.1" customHeight="1" spans="1:5">
      <c r="A41" s="16" t="s">
        <v>62</v>
      </c>
      <c r="B41" s="58">
        <v>1.1</v>
      </c>
      <c r="C41" s="33">
        <v>0</v>
      </c>
      <c r="D41" s="33">
        <f t="shared" ref="D41:D46" si="1">C41/100+B41</f>
        <v>1.1</v>
      </c>
      <c r="E41" s="68"/>
    </row>
    <row r="42" s="37" customFormat="1" ht="20.1" customHeight="1" spans="1:5">
      <c r="A42" s="16" t="s">
        <v>63</v>
      </c>
      <c r="B42" s="61">
        <v>1.3</v>
      </c>
      <c r="C42" s="33">
        <v>0</v>
      </c>
      <c r="D42" s="33">
        <f t="shared" si="1"/>
        <v>1.3</v>
      </c>
      <c r="E42" s="68"/>
    </row>
    <row r="43" s="37" customFormat="1" ht="20.1" customHeight="1" spans="1:5">
      <c r="A43" s="16" t="s">
        <v>54</v>
      </c>
      <c r="B43" s="61">
        <v>1.5</v>
      </c>
      <c r="C43" s="33">
        <v>0</v>
      </c>
      <c r="D43" s="33">
        <f t="shared" si="1"/>
        <v>1.5</v>
      </c>
      <c r="E43" s="68"/>
    </row>
    <row r="44" s="37" customFormat="1" ht="20.1" customHeight="1" spans="1:5">
      <c r="A44" s="16" t="s">
        <v>64</v>
      </c>
      <c r="B44" s="61">
        <v>2.1</v>
      </c>
      <c r="C44" s="33">
        <v>-20</v>
      </c>
      <c r="D44" s="33">
        <f t="shared" si="1"/>
        <v>1.9</v>
      </c>
      <c r="E44" s="68"/>
    </row>
    <row r="45" s="37" customFormat="1" ht="20.1" customHeight="1" spans="1:5">
      <c r="A45" s="16" t="s">
        <v>55</v>
      </c>
      <c r="B45" s="57">
        <v>2.75</v>
      </c>
      <c r="C45" s="33">
        <v>-55</v>
      </c>
      <c r="D45" s="33">
        <f t="shared" si="1"/>
        <v>2.2</v>
      </c>
      <c r="E45" s="68"/>
    </row>
    <row r="46" s="37" customFormat="1" ht="20.1" customHeight="1" spans="1:5">
      <c r="A46" s="16" t="s">
        <v>65</v>
      </c>
      <c r="B46" s="57">
        <v>3.25</v>
      </c>
      <c r="C46" s="33">
        <v>-105</v>
      </c>
      <c r="D46" s="33">
        <f t="shared" si="1"/>
        <v>2.2</v>
      </c>
      <c r="E46" s="68"/>
    </row>
  </sheetData>
  <mergeCells count="17">
    <mergeCell ref="A2:E2"/>
    <mergeCell ref="B3:D3"/>
    <mergeCell ref="C4:D4"/>
    <mergeCell ref="A4:A5"/>
    <mergeCell ref="A10:A11"/>
    <mergeCell ref="A12:A13"/>
    <mergeCell ref="A14:A15"/>
    <mergeCell ref="A16:A17"/>
    <mergeCell ref="A18:A19"/>
    <mergeCell ref="A20:A21"/>
    <mergeCell ref="B4:B5"/>
    <mergeCell ref="B10:B11"/>
    <mergeCell ref="B12:B13"/>
    <mergeCell ref="B14:B15"/>
    <mergeCell ref="B16:B17"/>
    <mergeCell ref="B18:B19"/>
    <mergeCell ref="B20:B21"/>
  </mergeCells>
  <pageMargins left="0.708661417322835" right="0.708661417322835" top="0.748031496062992" bottom="0.748031496062992" header="0.31496062992126" footer="0.31496062992126"/>
  <pageSetup paperSize="9" scale="8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workbookViewId="0">
      <selection activeCell="D11" sqref="D11"/>
    </sheetView>
  </sheetViews>
  <sheetFormatPr defaultColWidth="9" defaultRowHeight="13.5" outlineLevelCol="4"/>
  <cols>
    <col min="1" max="1" width="25.625" customWidth="1"/>
    <col min="2" max="2" width="15.375" customWidth="1"/>
    <col min="3" max="3" width="13" style="1" customWidth="1"/>
    <col min="4" max="4" width="13.75" style="1" customWidth="1"/>
    <col min="5" max="5" width="38.375" customWidth="1"/>
  </cols>
  <sheetData>
    <row r="1" ht="18.75" spans="1:5">
      <c r="A1" s="2" t="s">
        <v>66</v>
      </c>
      <c r="B1" s="3"/>
      <c r="C1" s="4"/>
      <c r="D1" s="5"/>
      <c r="E1" s="3"/>
    </row>
    <row r="2" ht="20.25" spans="1:5">
      <c r="A2" s="6" t="s">
        <v>67</v>
      </c>
      <c r="B2" s="6"/>
      <c r="C2" s="6"/>
      <c r="D2" s="6"/>
      <c r="E2" s="6"/>
    </row>
    <row r="3" spans="1:5">
      <c r="A3" s="3"/>
      <c r="B3" s="7" t="s">
        <v>2</v>
      </c>
      <c r="C3" s="8"/>
      <c r="D3" s="8"/>
      <c r="E3" s="9" t="s">
        <v>3</v>
      </c>
    </row>
    <row r="4" spans="1:5">
      <c r="A4" s="10" t="s">
        <v>4</v>
      </c>
      <c r="B4" s="10" t="s">
        <v>5</v>
      </c>
      <c r="C4" s="11" t="s">
        <v>6</v>
      </c>
      <c r="D4" s="12"/>
      <c r="E4" s="10" t="s">
        <v>7</v>
      </c>
    </row>
    <row r="5" spans="1:5">
      <c r="A5" s="10"/>
      <c r="B5" s="10"/>
      <c r="C5" s="13" t="s">
        <v>8</v>
      </c>
      <c r="D5" s="14" t="s">
        <v>9</v>
      </c>
      <c r="E5" s="10"/>
    </row>
    <row r="6" spans="1:5">
      <c r="A6" s="15" t="s">
        <v>10</v>
      </c>
      <c r="B6" s="16">
        <v>0.35</v>
      </c>
      <c r="C6" s="17">
        <v>-20</v>
      </c>
      <c r="D6" s="17">
        <v>0.15</v>
      </c>
      <c r="E6" s="18"/>
    </row>
    <row r="7" spans="1:5">
      <c r="A7" s="16" t="s">
        <v>11</v>
      </c>
      <c r="B7" s="16">
        <v>0.35</v>
      </c>
      <c r="C7" s="17">
        <v>-20</v>
      </c>
      <c r="D7" s="17">
        <v>0.15</v>
      </c>
      <c r="E7" s="18"/>
    </row>
    <row r="8" spans="1:5">
      <c r="A8" s="15" t="s">
        <v>12</v>
      </c>
      <c r="B8" s="16"/>
      <c r="C8" s="17"/>
      <c r="D8" s="17"/>
      <c r="E8" s="18"/>
    </row>
    <row r="9" spans="1:5">
      <c r="A9" s="16" t="s">
        <v>13</v>
      </c>
      <c r="B9" s="16"/>
      <c r="C9" s="17"/>
      <c r="D9" s="17"/>
      <c r="E9" s="18"/>
    </row>
    <row r="10" spans="1:5">
      <c r="A10" s="19" t="s">
        <v>14</v>
      </c>
      <c r="B10" s="19">
        <v>1.1</v>
      </c>
      <c r="C10" s="17">
        <v>45</v>
      </c>
      <c r="D10" s="17">
        <f>C10/100+B10</f>
        <v>1.55</v>
      </c>
      <c r="E10" s="18"/>
    </row>
    <row r="11" spans="1:5">
      <c r="A11" s="20"/>
      <c r="B11" s="20"/>
      <c r="C11" s="17">
        <v>50</v>
      </c>
      <c r="D11" s="17">
        <f>C11/100+B10</f>
        <v>1.6</v>
      </c>
      <c r="E11" s="16" t="s">
        <v>68</v>
      </c>
    </row>
    <row r="12" spans="1:5">
      <c r="A12" s="19" t="s">
        <v>44</v>
      </c>
      <c r="B12" s="19">
        <v>1.3</v>
      </c>
      <c r="C12" s="17">
        <v>45</v>
      </c>
      <c r="D12" s="17">
        <f>C12/100+B12</f>
        <v>1.75</v>
      </c>
      <c r="E12" s="18"/>
    </row>
    <row r="13" spans="1:5">
      <c r="A13" s="21"/>
      <c r="B13" s="21"/>
      <c r="C13" s="17">
        <v>50</v>
      </c>
      <c r="D13" s="17">
        <f>C13/100+B12</f>
        <v>1.8</v>
      </c>
      <c r="E13" s="16" t="s">
        <v>68</v>
      </c>
    </row>
    <row r="14" spans="1:5">
      <c r="A14" s="19" t="s">
        <v>45</v>
      </c>
      <c r="B14" s="19">
        <v>1.5</v>
      </c>
      <c r="C14" s="17">
        <f>(D14-B14)*100</f>
        <v>40</v>
      </c>
      <c r="D14" s="17">
        <v>1.9</v>
      </c>
      <c r="E14" s="18"/>
    </row>
    <row r="15" spans="1:5">
      <c r="A15" s="20"/>
      <c r="B15" s="20"/>
      <c r="C15" s="17">
        <v>45</v>
      </c>
      <c r="D15" s="17">
        <f>C15/100+B14</f>
        <v>1.95</v>
      </c>
      <c r="E15" s="16" t="s">
        <v>68</v>
      </c>
    </row>
    <row r="16" spans="1:5">
      <c r="A16" s="19" t="s">
        <v>46</v>
      </c>
      <c r="B16" s="19">
        <v>2.1</v>
      </c>
      <c r="C16" s="17">
        <f>(D16-B16)*100</f>
        <v>-15</v>
      </c>
      <c r="D16" s="17">
        <v>1.95</v>
      </c>
      <c r="E16" s="18"/>
    </row>
    <row r="17" spans="1:5">
      <c r="A17" s="21"/>
      <c r="B17" s="21"/>
      <c r="C17" s="17">
        <f>(D17-B16)*100</f>
        <v>-13</v>
      </c>
      <c r="D17" s="17">
        <v>1.97</v>
      </c>
      <c r="E17" s="16" t="s">
        <v>68</v>
      </c>
    </row>
    <row r="18" spans="1:5">
      <c r="A18" s="19" t="s">
        <v>47</v>
      </c>
      <c r="B18" s="19">
        <v>2.75</v>
      </c>
      <c r="C18" s="17">
        <f>(D18-B18)*100</f>
        <v>-33</v>
      </c>
      <c r="D18" s="17">
        <v>2.42</v>
      </c>
      <c r="E18" s="18"/>
    </row>
    <row r="19" spans="1:5">
      <c r="A19" s="21"/>
      <c r="B19" s="21"/>
      <c r="C19" s="17">
        <f>(D19-B18)*100</f>
        <v>-30</v>
      </c>
      <c r="D19" s="17">
        <v>2.45</v>
      </c>
      <c r="E19" s="22" t="s">
        <v>69</v>
      </c>
    </row>
    <row r="20" spans="1:5">
      <c r="A20" s="19" t="s">
        <v>48</v>
      </c>
      <c r="B20" s="19">
        <v>3.25</v>
      </c>
      <c r="C20" s="17">
        <f>(D20-B20)*100</f>
        <v>-83</v>
      </c>
      <c r="D20" s="17">
        <v>2.42</v>
      </c>
      <c r="E20" s="18"/>
    </row>
    <row r="21" spans="1:5">
      <c r="A21" s="21"/>
      <c r="B21" s="21"/>
      <c r="C21" s="17">
        <f>(D21-B20)*100</f>
        <v>-83</v>
      </c>
      <c r="D21" s="17">
        <v>2.42</v>
      </c>
      <c r="E21" s="16" t="s">
        <v>68</v>
      </c>
    </row>
    <row r="22" spans="1:5">
      <c r="A22" s="16" t="s">
        <v>49</v>
      </c>
      <c r="B22" s="16">
        <v>1.1</v>
      </c>
      <c r="C22" s="23">
        <f>(D22-B22)*100</f>
        <v>30</v>
      </c>
      <c r="D22" s="17">
        <v>1.4</v>
      </c>
      <c r="E22" s="18"/>
    </row>
    <row r="23" spans="1:5">
      <c r="A23" s="16" t="s">
        <v>50</v>
      </c>
      <c r="B23" s="16">
        <v>1.3</v>
      </c>
      <c r="C23" s="23">
        <f t="shared" ref="C23:C36" si="0">(D23-B23)*100</f>
        <v>30</v>
      </c>
      <c r="D23" s="23">
        <v>1.6</v>
      </c>
      <c r="E23" s="24"/>
    </row>
    <row r="24" spans="1:5">
      <c r="A24" s="16" t="s">
        <v>51</v>
      </c>
      <c r="B24" s="16">
        <v>1.5</v>
      </c>
      <c r="C24" s="23">
        <f t="shared" si="0"/>
        <v>30</v>
      </c>
      <c r="D24" s="23">
        <v>1.8</v>
      </c>
      <c r="E24" s="24"/>
    </row>
    <row r="25" spans="1:5">
      <c r="A25" s="16" t="s">
        <v>52</v>
      </c>
      <c r="B25" s="16">
        <v>2.1</v>
      </c>
      <c r="C25" s="23">
        <f t="shared" si="0"/>
        <v>-25</v>
      </c>
      <c r="D25" s="23">
        <v>1.85</v>
      </c>
      <c r="E25" s="24"/>
    </row>
    <row r="26" spans="1:5">
      <c r="A26" s="16" t="s">
        <v>53</v>
      </c>
      <c r="B26" s="16">
        <v>2.75</v>
      </c>
      <c r="C26" s="23">
        <f t="shared" si="0"/>
        <v>-45</v>
      </c>
      <c r="D26" s="23">
        <v>2.3</v>
      </c>
      <c r="E26" s="24"/>
    </row>
    <row r="27" spans="1:5">
      <c r="A27" s="16" t="s">
        <v>28</v>
      </c>
      <c r="B27" s="16">
        <v>3.25</v>
      </c>
      <c r="C27" s="23">
        <f t="shared" si="0"/>
        <v>-95</v>
      </c>
      <c r="D27" s="23">
        <v>2.3</v>
      </c>
      <c r="E27" s="24"/>
    </row>
    <row r="28" ht="27" spans="1:5">
      <c r="A28" s="25" t="s">
        <v>29</v>
      </c>
      <c r="B28" s="16"/>
      <c r="C28" s="23"/>
      <c r="D28" s="23"/>
      <c r="E28" s="24"/>
    </row>
    <row r="29" spans="1:5">
      <c r="A29" s="26" t="s">
        <v>54</v>
      </c>
      <c r="B29" s="16">
        <v>1.1</v>
      </c>
      <c r="C29" s="23">
        <f t="shared" si="0"/>
        <v>4.99999999999998</v>
      </c>
      <c r="D29" s="23">
        <v>1.15</v>
      </c>
      <c r="E29" s="24"/>
    </row>
    <row r="30" spans="1:5">
      <c r="A30" s="26" t="s">
        <v>55</v>
      </c>
      <c r="B30" s="16">
        <v>1.3</v>
      </c>
      <c r="C30" s="23">
        <f t="shared" si="0"/>
        <v>15</v>
      </c>
      <c r="D30" s="23">
        <v>1.45</v>
      </c>
      <c r="E30" s="24"/>
    </row>
    <row r="31" spans="1:5">
      <c r="A31" s="26" t="s">
        <v>65</v>
      </c>
      <c r="B31" s="27">
        <v>1.5</v>
      </c>
      <c r="C31" s="23">
        <f t="shared" si="0"/>
        <v>5</v>
      </c>
      <c r="D31" s="28">
        <v>1.55</v>
      </c>
      <c r="E31" s="24"/>
    </row>
    <row r="32" ht="54" spans="1:5">
      <c r="A32" s="16" t="s">
        <v>32</v>
      </c>
      <c r="B32" s="29" t="s">
        <v>33</v>
      </c>
      <c r="C32" s="30"/>
      <c r="D32" s="31" t="s">
        <v>34</v>
      </c>
      <c r="E32" s="32"/>
    </row>
    <row r="33" spans="1:5">
      <c r="A33" s="15" t="s">
        <v>35</v>
      </c>
      <c r="B33" s="16">
        <v>1.15</v>
      </c>
      <c r="C33" s="23">
        <f t="shared" si="0"/>
        <v>10</v>
      </c>
      <c r="D33" s="23">
        <v>1.25</v>
      </c>
      <c r="E33" s="16"/>
    </row>
    <row r="34" spans="1:5">
      <c r="A34" s="15" t="s">
        <v>36</v>
      </c>
      <c r="B34" s="16"/>
      <c r="C34" s="33"/>
      <c r="D34" s="23"/>
      <c r="E34" s="16"/>
    </row>
    <row r="35" spans="1:5">
      <c r="A35" s="26" t="s">
        <v>57</v>
      </c>
      <c r="B35" s="16">
        <v>0.8</v>
      </c>
      <c r="C35" s="23">
        <f t="shared" si="0"/>
        <v>-40</v>
      </c>
      <c r="D35" s="23">
        <v>0.4</v>
      </c>
      <c r="E35" s="16"/>
    </row>
    <row r="36" spans="1:5">
      <c r="A36" s="26" t="s">
        <v>58</v>
      </c>
      <c r="B36" s="16">
        <v>1.35</v>
      </c>
      <c r="C36" s="23">
        <f t="shared" si="0"/>
        <v>-10</v>
      </c>
      <c r="D36" s="23">
        <v>1.25</v>
      </c>
      <c r="E36" s="16"/>
    </row>
    <row r="37" spans="1:5">
      <c r="A37" s="15" t="s">
        <v>39</v>
      </c>
      <c r="B37" s="34" t="s">
        <v>70</v>
      </c>
      <c r="C37" s="35"/>
      <c r="D37" s="35"/>
      <c r="E37" s="36"/>
    </row>
    <row r="38" spans="1:5">
      <c r="A38" s="15" t="s">
        <v>71</v>
      </c>
      <c r="B38" s="34" t="s">
        <v>72</v>
      </c>
      <c r="C38" s="35"/>
      <c r="D38" s="35"/>
      <c r="E38" s="36"/>
    </row>
  </sheetData>
  <mergeCells count="17">
    <mergeCell ref="A2:E2"/>
    <mergeCell ref="B3:D3"/>
    <mergeCell ref="C4:D4"/>
    <mergeCell ref="B37:E37"/>
    <mergeCell ref="B38:E38"/>
    <mergeCell ref="A10:A11"/>
    <mergeCell ref="A12:A13"/>
    <mergeCell ref="A14:A15"/>
    <mergeCell ref="A16:A17"/>
    <mergeCell ref="A18:A19"/>
    <mergeCell ref="A20:A21"/>
    <mergeCell ref="B10:B11"/>
    <mergeCell ref="B12:B13"/>
    <mergeCell ref="B14:B15"/>
    <mergeCell ref="B16:B17"/>
    <mergeCell ref="B18:B19"/>
    <mergeCell ref="B20:B21"/>
  </mergeCells>
  <pageMargins left="0.31496062992126" right="0.31496062992126" top="0.748031496062992" bottom="0.748031496062992" header="0.31496062992126" footer="0.31496062992126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附件1-1不含异地支行</vt:lpstr>
      <vt:lpstr>附件1-2沙县支行</vt:lpstr>
      <vt:lpstr>附件1-3永安支行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smrcb</cp:lastModifiedBy>
  <dcterms:created xsi:type="dcterms:W3CDTF">2024-07-25T09:10:00Z</dcterms:created>
  <cp:lastPrinted>2024-08-01T08:51:00Z</cp:lastPrinted>
  <dcterms:modified xsi:type="dcterms:W3CDTF">2024-08-05T07:49:25Z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FC9CDE4D97EF4D2A8C3F2237020E0E3F_12</vt:lpwstr>
  </property>
  <property fmtid="{D5CDD505-2E9C-101B-9397-08002B2CF9AE}" pid="3" name="KSOProductBuildVer">
    <vt:lpwstr>2052-12.8.2.15001</vt:lpwstr>
  </property>
</Properties>
</file>